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255" yWindow="165" windowWidth="16545" windowHeight="116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00" i="1" l="1"/>
  <c r="L43" i="1"/>
  <c r="L196" i="1" s="1"/>
  <c r="J196" i="1"/>
</calcChain>
</file>

<file path=xl/sharedStrings.xml><?xml version="1.0" encoding="utf-8"?>
<sst xmlns="http://schemas.openxmlformats.org/spreadsheetml/2006/main" count="383" uniqueCount="147">
  <si>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</si>
  <si>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</si>
  <si>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</si>
  <si>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</si>
  <si>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</si>
  <si>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</si>
  <si>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</si>
  <si>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</si>
  <si>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</si>
  <si>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</si>
  <si>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</si>
  <si>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</si>
  <si>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</si>
  <si>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</si>
  <si>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</si>
  <si>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</si>
  <si>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</si>
  <si>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</si>
  <si>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</si>
  <si>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</si>
  <si>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</si>
  <si>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</si>
  <si>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</si>
  <si>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</si>
  <si>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</si>
  <si>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</si>
  <si>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</si>
  <si>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</si>
  <si>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</si>
  <si>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</si>
  <si>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</si>
  <si>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</si>
  <si>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</si>
  <si>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</si>
  <si>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</si>
  <si>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</si>
  <si>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</si>
  <si>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</si>
  <si>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</si>
  <si>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 34"</t>
  </si>
  <si>
    <t>Шницель детский, Макаронные изделия отварные</t>
  </si>
  <si>
    <t>Чай с лимоном</t>
  </si>
  <si>
    <t>Хлеб пшеничный</t>
  </si>
  <si>
    <t>Помидоры свежие (порциями)</t>
  </si>
  <si>
    <t>ттк №7, 510*</t>
  </si>
  <si>
    <t>ттк №25</t>
  </si>
  <si>
    <t>108****</t>
  </si>
  <si>
    <t>106****</t>
  </si>
  <si>
    <t>Винегрет овощной (2-й вариант)</t>
  </si>
  <si>
    <t>Суп картофельный</t>
  </si>
  <si>
    <t>Фрикадельки куриные в соусе (2 вариант)</t>
  </si>
  <si>
    <t>Каша вязкая (гречневая)</t>
  </si>
  <si>
    <t>Фруктовый чай с яблоком</t>
  </si>
  <si>
    <t>Хлеб столовый (ржано-пшеничный)</t>
  </si>
  <si>
    <t>ттк №134</t>
  </si>
  <si>
    <t>ттк №84</t>
  </si>
  <si>
    <t>510*</t>
  </si>
  <si>
    <t>ттк №58</t>
  </si>
  <si>
    <t>110****</t>
  </si>
  <si>
    <t>Плов  из филе птицы</t>
  </si>
  <si>
    <t>107 ****, ттк №60</t>
  </si>
  <si>
    <t>Чай с сахаром</t>
  </si>
  <si>
    <t>ттк №77</t>
  </si>
  <si>
    <t>Салат из свежих помидоров и огурцов</t>
  </si>
  <si>
    <t>Борщ с капустой и картофелем</t>
  </si>
  <si>
    <t>Плов из филе птицы</t>
  </si>
  <si>
    <t>Соки овощные, фруктовые и ягодные</t>
  </si>
  <si>
    <t>ттк №15</t>
  </si>
  <si>
    <t>111*</t>
  </si>
  <si>
    <t>ттк №60</t>
  </si>
  <si>
    <t>614****</t>
  </si>
  <si>
    <t>Каша "Дружба". Бутерброд горячий.</t>
  </si>
  <si>
    <t>ттк №63</t>
  </si>
  <si>
    <t>Чай с молоком</t>
  </si>
  <si>
    <t>ттк №80</t>
  </si>
  <si>
    <t>Салат "Фантазия"</t>
  </si>
  <si>
    <t>Рассольник Ленинградский</t>
  </si>
  <si>
    <t>Котлеты "Клас-сные"</t>
  </si>
  <si>
    <t>Капуста тушеная</t>
  </si>
  <si>
    <t xml:space="preserve">Кисель из концентрата плодового или ягодного </t>
  </si>
  <si>
    <t>ттк №16</t>
  </si>
  <si>
    <t>№76 12г</t>
  </si>
  <si>
    <t>ттк №11</t>
  </si>
  <si>
    <t>№145 М 17г</t>
  </si>
  <si>
    <t>ттк №33</t>
  </si>
  <si>
    <t>Куриное филе тушеное в соусе, Каша вязкая (гречневая)</t>
  </si>
  <si>
    <t>ттк №83, 510*</t>
  </si>
  <si>
    <t>Салат из белокочанной капусты с морковью</t>
  </si>
  <si>
    <t>Суп "Кудрявый"</t>
  </si>
  <si>
    <t>Куриное филе тушеное в соусе</t>
  </si>
  <si>
    <t>ттк №20</t>
  </si>
  <si>
    <t>ттк №17</t>
  </si>
  <si>
    <t>ттк №83</t>
  </si>
  <si>
    <t>283 **</t>
  </si>
  <si>
    <t>"Ежики" с овощами, Картофельное пюре</t>
  </si>
  <si>
    <t>107 ****, ттк № 48, 520*</t>
  </si>
  <si>
    <t>ттк №79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</si>
  <si>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</si>
  <si>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</si>
  <si>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</si>
  <si>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</si>
  <si>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</si>
  <si>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ттк № 13</t>
  </si>
  <si>
    <t>№142 ****</t>
  </si>
  <si>
    <t>ттк № 48</t>
  </si>
  <si>
    <t>520*</t>
  </si>
  <si>
    <t>ттк №26</t>
  </si>
  <si>
    <t>Фрикадельки куриные в соусе (1 вариант), Макаронные изделия отварные</t>
  </si>
  <si>
    <t>ттк №84, 516*</t>
  </si>
  <si>
    <t>Фруто-чай</t>
  </si>
  <si>
    <t>Фрикадельки куриные в соусе (1 вариант)</t>
  </si>
  <si>
    <t>Макаронные изделия отварные</t>
  </si>
  <si>
    <t>Чай апельсиновый</t>
  </si>
  <si>
    <t>55 Диет</t>
  </si>
  <si>
    <t>516*</t>
  </si>
  <si>
    <t>631*</t>
  </si>
  <si>
    <t>Каша рисовая вязкая</t>
  </si>
  <si>
    <t>ттк №62</t>
  </si>
  <si>
    <t>Котлеты клас-сные</t>
  </si>
  <si>
    <t>Кисель из концентрата плодового или ягодного</t>
  </si>
  <si>
    <t>ттк №14</t>
  </si>
  <si>
    <t>Тефтели (1-й вариант), Каша вязкая (гречневая)</t>
  </si>
  <si>
    <t>461*, 510*</t>
  </si>
  <si>
    <t>Салат витаминный</t>
  </si>
  <si>
    <t>Тефтели (1-й вариант)</t>
  </si>
  <si>
    <t>17****</t>
  </si>
  <si>
    <t>140*</t>
  </si>
  <si>
    <t>461*</t>
  </si>
  <si>
    <t>ттк №119</t>
  </si>
  <si>
    <t>ттк №83, 415****</t>
  </si>
  <si>
    <t>Салат из свежих огурцов</t>
  </si>
  <si>
    <t>филе птицы</t>
  </si>
  <si>
    <t>Плов</t>
  </si>
  <si>
    <t>142****</t>
  </si>
  <si>
    <t>415****</t>
  </si>
  <si>
    <t>ттк №116</t>
  </si>
  <si>
    <t>Мясные шарики с овощами, Каша вязкая (пшеничная)</t>
  </si>
  <si>
    <t>ттк № 59, 520*</t>
  </si>
  <si>
    <t>294**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</si>
  <si>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</si>
  <si>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</si>
  <si>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</si>
  <si>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</si>
  <si>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</si>
  <si>
    <t>ттк № 20</t>
  </si>
  <si>
    <t>№81 12г</t>
  </si>
  <si>
    <t>ттк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</si>
</sst>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1" fillId="4" borderId="5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" fillId="4" borderId="23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>
        <v>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>
        <v>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7">
        <v>200</v>
      </c>
      <c r="G6" s="60">
        <v>12.3</v>
      </c>
      <c r="H6" s="60">
        <v>17.190000000000001</v>
      </c>
      <c r="I6" s="66">
        <v>45.57</v>
      </c>
      <c r="J6" s="60">
        <v>387.45000000000005</v>
      </c>
      <c r="K6" s="63" t="s">
        <v>44</v>
      </c>
      <c r="L6" s="60">
        <v>44.63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58">
        <v>200</v>
      </c>
      <c r="G8" s="61">
        <v>7.0000000000000007E-2</v>
      </c>
      <c r="H8" s="61">
        <v>0.01</v>
      </c>
      <c r="I8" s="67">
        <v>15.31</v>
      </c>
      <c r="J8" s="61">
        <v>71.62</v>
      </c>
      <c r="K8" s="64" t="s">
        <v>45</v>
      </c>
      <c r="L8" s="61">
        <v>3.8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58">
        <v>40</v>
      </c>
      <c r="G9" s="61">
        <v>6.04</v>
      </c>
      <c r="H9" s="61">
        <v>0.32</v>
      </c>
      <c r="I9" s="67">
        <v>19.68</v>
      </c>
      <c r="J9" s="61">
        <v>94</v>
      </c>
      <c r="K9" s="64" t="s">
        <v>46</v>
      </c>
      <c r="L9" s="61">
        <v>2.54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59">
        <v>60</v>
      </c>
      <c r="G10" s="62">
        <v>0.46</v>
      </c>
      <c r="H10" s="62">
        <v>0.08</v>
      </c>
      <c r="I10" s="68">
        <v>2.6</v>
      </c>
      <c r="J10" s="62">
        <v>20.079999999999998</v>
      </c>
      <c r="K10" s="65" t="s">
        <v>47</v>
      </c>
      <c r="L10" s="62">
        <v>14.83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18.87</v>
      </c>
      <c r="H13" s="19">
        <f t="shared" si="0"/>
        <v>17.600000000000001</v>
      </c>
      <c r="I13" s="19">
        <f t="shared" si="0"/>
        <v>83.16</v>
      </c>
      <c r="J13" s="19">
        <f t="shared" si="0"/>
        <v>573.15000000000009</v>
      </c>
      <c r="K13" s="25"/>
      <c r="L13" s="19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48</v>
      </c>
      <c r="F14" s="71">
        <v>60</v>
      </c>
      <c r="G14" s="72">
        <v>0.66</v>
      </c>
      <c r="H14" s="72">
        <v>0.12</v>
      </c>
      <c r="I14" s="73">
        <v>2.2799999999999998</v>
      </c>
      <c r="J14" s="72">
        <v>14.4</v>
      </c>
      <c r="K14" s="74" t="s">
        <v>47</v>
      </c>
      <c r="L14" s="72">
        <v>21.19</v>
      </c>
    </row>
    <row r="15" spans="1:12" ht="15" x14ac:dyDescent="0.25">
      <c r="A15" s="23"/>
      <c r="B15" s="15"/>
      <c r="C15" s="11"/>
      <c r="D15" s="7" t="s">
        <v>27</v>
      </c>
      <c r="E15" s="70" t="s">
        <v>49</v>
      </c>
      <c r="F15" s="58">
        <v>200</v>
      </c>
      <c r="G15" s="61">
        <v>1.87</v>
      </c>
      <c r="H15" s="61">
        <v>4.08</v>
      </c>
      <c r="I15" s="67">
        <v>13.5</v>
      </c>
      <c r="J15" s="61">
        <v>158.72</v>
      </c>
      <c r="K15" s="64" t="s">
        <v>54</v>
      </c>
      <c r="L15" s="61">
        <v>8.94</v>
      </c>
    </row>
    <row r="16" spans="1:12" ht="15" x14ac:dyDescent="0.25">
      <c r="A16" s="23"/>
      <c r="B16" s="15"/>
      <c r="C16" s="11"/>
      <c r="D16" s="7" t="s">
        <v>28</v>
      </c>
      <c r="E16" s="70" t="s">
        <v>50</v>
      </c>
      <c r="F16" s="58">
        <v>110</v>
      </c>
      <c r="G16" s="61">
        <v>9.93</v>
      </c>
      <c r="H16" s="61">
        <v>10.02</v>
      </c>
      <c r="I16" s="67">
        <v>8.84</v>
      </c>
      <c r="J16" s="61">
        <v>177.66</v>
      </c>
      <c r="K16" s="64" t="s">
        <v>55</v>
      </c>
      <c r="L16" s="61">
        <v>42.58</v>
      </c>
    </row>
    <row r="17" spans="1:12" ht="15" x14ac:dyDescent="0.25">
      <c r="A17" s="23"/>
      <c r="B17" s="15"/>
      <c r="C17" s="11"/>
      <c r="D17" s="7" t="s">
        <v>29</v>
      </c>
      <c r="E17" s="70" t="s">
        <v>51</v>
      </c>
      <c r="F17" s="58">
        <v>170</v>
      </c>
      <c r="G17" s="61">
        <v>5.0999999999999996</v>
      </c>
      <c r="H17" s="61">
        <v>7.65</v>
      </c>
      <c r="I17" s="67">
        <v>25.33</v>
      </c>
      <c r="J17" s="61">
        <v>193.8</v>
      </c>
      <c r="K17" s="64" t="s">
        <v>56</v>
      </c>
      <c r="L17" s="61">
        <v>11.75</v>
      </c>
    </row>
    <row r="18" spans="1:12" ht="15" x14ac:dyDescent="0.25">
      <c r="A18" s="23"/>
      <c r="B18" s="15"/>
      <c r="C18" s="11"/>
      <c r="D18" s="7" t="s">
        <v>30</v>
      </c>
      <c r="E18" s="70" t="s">
        <v>52</v>
      </c>
      <c r="F18" s="58">
        <v>200</v>
      </c>
      <c r="G18" s="61">
        <v>0</v>
      </c>
      <c r="H18" s="61">
        <v>0</v>
      </c>
      <c r="I18" s="67">
        <v>23.2</v>
      </c>
      <c r="J18" s="61">
        <v>92.8</v>
      </c>
      <c r="K18" s="64" t="s">
        <v>57</v>
      </c>
      <c r="L18" s="61">
        <v>4.88</v>
      </c>
    </row>
    <row r="19" spans="1:12" ht="15" x14ac:dyDescent="0.25">
      <c r="A19" s="23"/>
      <c r="B19" s="15"/>
      <c r="C19" s="11"/>
      <c r="D19" s="7" t="s">
        <v>31</v>
      </c>
      <c r="E19" s="70" t="s">
        <v>42</v>
      </c>
      <c r="F19" s="58">
        <v>35</v>
      </c>
      <c r="G19" s="61">
        <v>2.66</v>
      </c>
      <c r="H19" s="61">
        <v>0.28000000000000003</v>
      </c>
      <c r="I19" s="67">
        <v>17.22</v>
      </c>
      <c r="J19" s="61">
        <v>82.25</v>
      </c>
      <c r="K19" s="64" t="s">
        <v>46</v>
      </c>
      <c r="L19" s="61">
        <v>2.23</v>
      </c>
    </row>
    <row r="20" spans="1:12" ht="15" x14ac:dyDescent="0.25">
      <c r="A20" s="23"/>
      <c r="B20" s="15"/>
      <c r="C20" s="11"/>
      <c r="D20" s="7" t="s">
        <v>32</v>
      </c>
      <c r="E20" s="70" t="s">
        <v>53</v>
      </c>
      <c r="F20" s="58">
        <v>35</v>
      </c>
      <c r="G20" s="61">
        <v>2.31</v>
      </c>
      <c r="H20" s="61">
        <v>0.42</v>
      </c>
      <c r="I20" s="67">
        <v>11.9</v>
      </c>
      <c r="J20" s="61">
        <v>63.35</v>
      </c>
      <c r="K20" s="64" t="s">
        <v>58</v>
      </c>
      <c r="L20" s="61">
        <v>2.23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22.53</v>
      </c>
      <c r="H23" s="19">
        <f t="shared" si="2"/>
        <v>22.57</v>
      </c>
      <c r="I23" s="19">
        <f t="shared" si="2"/>
        <v>102.27</v>
      </c>
      <c r="J23" s="19">
        <f t="shared" si="2"/>
        <v>782.9799999999999</v>
      </c>
      <c r="K23" s="25"/>
      <c r="L23" s="19">
        <f t="shared" ref="L23" si="3">SUM(L14:L22)</f>
        <v>93.800000000000011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1310</v>
      </c>
      <c r="G24" s="32">
        <f t="shared" ref="G24:J24" si="4">G13+G23</f>
        <v>41.400000000000006</v>
      </c>
      <c r="H24" s="32">
        <f t="shared" si="4"/>
        <v>40.17</v>
      </c>
      <c r="I24" s="32">
        <f t="shared" si="4"/>
        <v>185.43</v>
      </c>
      <c r="J24" s="32">
        <f t="shared" si="4"/>
        <v>1356.13</v>
      </c>
      <c r="K24" s="32"/>
      <c r="L24" s="32">
        <f t="shared" ref="L24" si="5">L13+L23</f>
        <v>159.60000000000002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57">
        <v>250</v>
      </c>
      <c r="G25" s="60">
        <v>15.5</v>
      </c>
      <c r="H25" s="60">
        <v>16.12</v>
      </c>
      <c r="I25" s="66">
        <v>44.98</v>
      </c>
      <c r="J25" s="60">
        <v>397</v>
      </c>
      <c r="K25" s="63" t="s">
        <v>60</v>
      </c>
      <c r="L25" s="60">
        <v>60.59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70" t="s">
        <v>61</v>
      </c>
      <c r="F27" s="58">
        <v>200</v>
      </c>
      <c r="G27" s="61">
        <v>0.1</v>
      </c>
      <c r="H27" s="61">
        <v>0</v>
      </c>
      <c r="I27" s="67">
        <v>13</v>
      </c>
      <c r="J27" s="61">
        <v>60</v>
      </c>
      <c r="K27" s="64" t="s">
        <v>62</v>
      </c>
      <c r="L27" s="61">
        <v>2.0299999999999998</v>
      </c>
    </row>
    <row r="28" spans="1:12" ht="15" x14ac:dyDescent="0.25">
      <c r="A28" s="14"/>
      <c r="B28" s="15"/>
      <c r="C28" s="11"/>
      <c r="D28" s="7" t="s">
        <v>23</v>
      </c>
      <c r="E28" s="70" t="s">
        <v>42</v>
      </c>
      <c r="F28" s="58">
        <v>50</v>
      </c>
      <c r="G28" s="61">
        <v>3.8</v>
      </c>
      <c r="H28" s="61">
        <v>0.4</v>
      </c>
      <c r="I28" s="67">
        <v>24.6</v>
      </c>
      <c r="J28" s="61">
        <v>117.5</v>
      </c>
      <c r="K28" s="64" t="s">
        <v>46</v>
      </c>
      <c r="L28" s="61">
        <v>3.18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19.399999999999999</v>
      </c>
      <c r="H32" s="19">
        <f t="shared" ref="H32" si="7">SUM(H25:H31)</f>
        <v>16.52</v>
      </c>
      <c r="I32" s="19">
        <f t="shared" ref="I32" si="8">SUM(I25:I31)</f>
        <v>82.58</v>
      </c>
      <c r="J32" s="19">
        <f t="shared" ref="J32:L32" si="9">SUM(J25:J31)</f>
        <v>574.5</v>
      </c>
      <c r="K32" s="25"/>
      <c r="L32" s="19">
        <f t="shared" si="9"/>
        <v>65.800000000000011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63</v>
      </c>
      <c r="F33" s="71">
        <v>60</v>
      </c>
      <c r="G33" s="72">
        <v>1.1399999999999999</v>
      </c>
      <c r="H33" s="72">
        <v>5.31</v>
      </c>
      <c r="I33" s="73">
        <v>6.64</v>
      </c>
      <c r="J33" s="72">
        <v>78.89</v>
      </c>
      <c r="K33" s="74" t="s">
        <v>67</v>
      </c>
      <c r="L33" s="72">
        <v>10.07</v>
      </c>
    </row>
    <row r="34" spans="1:12" ht="15" x14ac:dyDescent="0.25">
      <c r="A34" s="14"/>
      <c r="B34" s="15"/>
      <c r="C34" s="11"/>
      <c r="D34" s="7" t="s">
        <v>27</v>
      </c>
      <c r="E34" s="70" t="s">
        <v>64</v>
      </c>
      <c r="F34" s="58">
        <v>250</v>
      </c>
      <c r="G34" s="61">
        <v>3.9</v>
      </c>
      <c r="H34" s="61">
        <v>4.3</v>
      </c>
      <c r="I34" s="67">
        <v>16</v>
      </c>
      <c r="J34" s="61">
        <v>118</v>
      </c>
      <c r="K34" s="64" t="s">
        <v>68</v>
      </c>
      <c r="L34" s="61">
        <v>13.68</v>
      </c>
    </row>
    <row r="35" spans="1:12" ht="15" x14ac:dyDescent="0.25">
      <c r="A35" s="14"/>
      <c r="B35" s="15"/>
      <c r="C35" s="11"/>
      <c r="D35" s="7" t="s">
        <v>28</v>
      </c>
      <c r="E35" s="70" t="s">
        <v>65</v>
      </c>
      <c r="F35" s="58">
        <v>200</v>
      </c>
      <c r="G35" s="61">
        <v>13.6</v>
      </c>
      <c r="H35" s="61">
        <v>14.3</v>
      </c>
      <c r="I35" s="67">
        <v>39.6</v>
      </c>
      <c r="J35" s="61">
        <v>350</v>
      </c>
      <c r="K35" s="64" t="s">
        <v>69</v>
      </c>
      <c r="L35" s="61">
        <v>45.34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70" t="s">
        <v>66</v>
      </c>
      <c r="F37" s="58">
        <v>200</v>
      </c>
      <c r="G37" s="61">
        <v>0</v>
      </c>
      <c r="H37" s="61">
        <v>0</v>
      </c>
      <c r="I37" s="67">
        <v>18.399999999999999</v>
      </c>
      <c r="J37" s="61">
        <v>74</v>
      </c>
      <c r="K37" s="64" t="s">
        <v>70</v>
      </c>
      <c r="L37" s="61">
        <v>20.64</v>
      </c>
    </row>
    <row r="38" spans="1:12" ht="15" x14ac:dyDescent="0.25">
      <c r="A38" s="14"/>
      <c r="B38" s="15"/>
      <c r="C38" s="11"/>
      <c r="D38" s="7" t="s">
        <v>31</v>
      </c>
      <c r="E38" s="70" t="s">
        <v>42</v>
      </c>
      <c r="F38" s="58">
        <v>34</v>
      </c>
      <c r="G38" s="61">
        <v>2.58</v>
      </c>
      <c r="H38" s="61">
        <v>0.27</v>
      </c>
      <c r="I38" s="67">
        <v>16.73</v>
      </c>
      <c r="J38" s="61">
        <v>79.900000000000006</v>
      </c>
      <c r="K38" s="64" t="s">
        <v>46</v>
      </c>
      <c r="L38" s="61">
        <v>2.16</v>
      </c>
    </row>
    <row r="39" spans="1:12" ht="15" x14ac:dyDescent="0.25">
      <c r="A39" s="14"/>
      <c r="B39" s="15"/>
      <c r="C39" s="11"/>
      <c r="D39" s="7" t="s">
        <v>32</v>
      </c>
      <c r="E39" s="70" t="s">
        <v>53</v>
      </c>
      <c r="F39" s="58">
        <v>30</v>
      </c>
      <c r="G39" s="61">
        <v>1.98</v>
      </c>
      <c r="H39" s="61">
        <v>0.36</v>
      </c>
      <c r="I39" s="67">
        <v>10.199999999999999</v>
      </c>
      <c r="J39" s="61">
        <v>54.3</v>
      </c>
      <c r="K39" s="64" t="s">
        <v>58</v>
      </c>
      <c r="L39" s="61">
        <v>1.91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774</v>
      </c>
      <c r="G42" s="19">
        <f t="shared" ref="G42" si="10">SUM(G33:G41)</f>
        <v>23.2</v>
      </c>
      <c r="H42" s="19">
        <f t="shared" ref="H42" si="11">SUM(H33:H41)</f>
        <v>24.54</v>
      </c>
      <c r="I42" s="19">
        <f t="shared" ref="I42" si="12">SUM(I33:I41)</f>
        <v>107.57000000000001</v>
      </c>
      <c r="J42" s="19">
        <f t="shared" ref="J42:L42" si="13">SUM(J33:J41)</f>
        <v>755.08999999999992</v>
      </c>
      <c r="K42" s="25"/>
      <c r="L42" s="19">
        <f t="shared" si="13"/>
        <v>93.8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1274</v>
      </c>
      <c r="G43" s="32">
        <f t="shared" ref="G43" si="14">G32+G42</f>
        <v>42.599999999999994</v>
      </c>
      <c r="H43" s="32">
        <f t="shared" ref="H43" si="15">H32+H42</f>
        <v>41.06</v>
      </c>
      <c r="I43" s="32">
        <f t="shared" ref="I43" si="16">I32+I42</f>
        <v>190.15</v>
      </c>
      <c r="J43" s="32">
        <f t="shared" ref="J43:L43" si="17">J32+J42</f>
        <v>1329.59</v>
      </c>
      <c r="K43" s="32"/>
      <c r="L43" s="32">
        <f t="shared" si="17"/>
        <v>159.60000000000002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275</v>
      </c>
      <c r="G44" s="40">
        <v>15.83</v>
      </c>
      <c r="H44" s="40">
        <v>15.69</v>
      </c>
      <c r="I44" s="40">
        <v>42.21</v>
      </c>
      <c r="J44" s="40">
        <v>344.28</v>
      </c>
      <c r="K44" s="41" t="s">
        <v>72</v>
      </c>
      <c r="L44" s="40">
        <v>53.9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74</v>
      </c>
      <c r="L46" s="43">
        <v>9.93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31</v>
      </c>
      <c r="G47" s="43">
        <v>2.36</v>
      </c>
      <c r="H47" s="43">
        <v>0.25</v>
      </c>
      <c r="I47" s="43">
        <v>15.25</v>
      </c>
      <c r="J47" s="43">
        <v>72.849999999999994</v>
      </c>
      <c r="K47" s="44" t="s">
        <v>46</v>
      </c>
      <c r="L47" s="43">
        <v>1.97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506</v>
      </c>
      <c r="G51" s="19">
        <f t="shared" ref="G51" si="18">SUM(G44:G50)</f>
        <v>19.59</v>
      </c>
      <c r="H51" s="19">
        <f t="shared" ref="H51" si="19">SUM(H44:H50)</f>
        <v>17.54</v>
      </c>
      <c r="I51" s="19">
        <f t="shared" ref="I51" si="20">SUM(I44:I50)</f>
        <v>74.8</v>
      </c>
      <c r="J51" s="19">
        <f t="shared" ref="J51:L51" si="21">SUM(J44:J50)</f>
        <v>506.44999999999993</v>
      </c>
      <c r="K51" s="25"/>
      <c r="L51" s="19">
        <f t="shared" si="21"/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1.1200000000000001</v>
      </c>
      <c r="H52" s="43">
        <v>5.31</v>
      </c>
      <c r="I52" s="43">
        <v>6.49</v>
      </c>
      <c r="J52" s="43">
        <v>78.22</v>
      </c>
      <c r="K52" s="44" t="s">
        <v>80</v>
      </c>
      <c r="L52" s="43">
        <v>15.64</v>
      </c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2.1</v>
      </c>
      <c r="H53" s="43">
        <v>5.12</v>
      </c>
      <c r="I53" s="43">
        <v>16.59</v>
      </c>
      <c r="J53" s="43">
        <v>120.75</v>
      </c>
      <c r="K53" s="44" t="s">
        <v>81</v>
      </c>
      <c r="L53" s="43">
        <v>14.47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90</v>
      </c>
      <c r="G54" s="43">
        <v>14.28</v>
      </c>
      <c r="H54" s="43">
        <v>8.4700000000000006</v>
      </c>
      <c r="I54" s="43">
        <v>11.79</v>
      </c>
      <c r="J54" s="43">
        <v>180.51</v>
      </c>
      <c r="K54" s="44" t="s">
        <v>82</v>
      </c>
      <c r="L54" s="43">
        <v>40.159999999999997</v>
      </c>
    </row>
    <row r="55" spans="1:12" ht="25.5" x14ac:dyDescent="0.25">
      <c r="A55" s="23"/>
      <c r="B55" s="15"/>
      <c r="C55" s="11"/>
      <c r="D55" s="7" t="s">
        <v>29</v>
      </c>
      <c r="E55" s="42" t="s">
        <v>78</v>
      </c>
      <c r="F55" s="43">
        <v>160</v>
      </c>
      <c r="G55" s="43">
        <v>5.6</v>
      </c>
      <c r="H55" s="43">
        <v>6.56</v>
      </c>
      <c r="I55" s="43">
        <v>37.6</v>
      </c>
      <c r="J55" s="43">
        <v>235.2</v>
      </c>
      <c r="K55" s="44" t="s">
        <v>83</v>
      </c>
      <c r="L55" s="43">
        <v>11.4</v>
      </c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0.2</v>
      </c>
      <c r="H56" s="43">
        <v>0</v>
      </c>
      <c r="I56" s="43">
        <v>35.799999999999997</v>
      </c>
      <c r="J56" s="43">
        <v>142</v>
      </c>
      <c r="K56" s="44" t="s">
        <v>84</v>
      </c>
      <c r="L56" s="43">
        <v>10.86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 t="s">
        <v>46</v>
      </c>
      <c r="L57" s="43">
        <v>1.27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24.82</v>
      </c>
      <c r="H61" s="19">
        <f t="shared" ref="H61" si="23">SUM(H52:H60)</f>
        <v>25.619999999999997</v>
      </c>
      <c r="I61" s="19">
        <f t="shared" ref="I61" si="24">SUM(I52:I60)</f>
        <v>118.11</v>
      </c>
      <c r="J61" s="19">
        <f t="shared" ref="J61:L61" si="25">SUM(J52:J60)</f>
        <v>803.68000000000006</v>
      </c>
      <c r="K61" s="25"/>
      <c r="L61" s="19">
        <f t="shared" si="25"/>
        <v>93.8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1286</v>
      </c>
      <c r="G62" s="32">
        <f t="shared" ref="G62" si="26">G51+G61</f>
        <v>44.41</v>
      </c>
      <c r="H62" s="32">
        <f t="shared" ref="H62" si="27">H51+H61</f>
        <v>43.16</v>
      </c>
      <c r="I62" s="32">
        <f t="shared" ref="I62" si="28">I51+I61</f>
        <v>192.91</v>
      </c>
      <c r="J62" s="32">
        <f t="shared" ref="J62:L62" si="29">J51+J61</f>
        <v>1310.1300000000001</v>
      </c>
      <c r="K62" s="32"/>
      <c r="L62" s="32">
        <f t="shared" si="29"/>
        <v>159.6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290</v>
      </c>
      <c r="G63" s="40">
        <v>17.86</v>
      </c>
      <c r="H63" s="40">
        <v>17.62</v>
      </c>
      <c r="I63" s="40">
        <v>37.29</v>
      </c>
      <c r="J63" s="40">
        <v>381.2</v>
      </c>
      <c r="K63" s="41" t="s">
        <v>86</v>
      </c>
      <c r="L63" s="40">
        <v>59.51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23.2</v>
      </c>
      <c r="J65" s="43">
        <v>92.8</v>
      </c>
      <c r="K65" s="44" t="s">
        <v>57</v>
      </c>
      <c r="L65" s="43">
        <v>4.83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23</v>
      </c>
      <c r="G66" s="43">
        <v>1.75</v>
      </c>
      <c r="H66" s="43">
        <v>0.18</v>
      </c>
      <c r="I66" s="43">
        <v>11.32</v>
      </c>
      <c r="J66" s="43">
        <v>54.05</v>
      </c>
      <c r="K66" s="44" t="s">
        <v>46</v>
      </c>
      <c r="L66" s="43">
        <v>1.46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19.61</v>
      </c>
      <c r="H70" s="19">
        <f t="shared" ref="H70" si="31">SUM(H63:H69)</f>
        <v>17.8</v>
      </c>
      <c r="I70" s="19">
        <f t="shared" ref="I70" si="32">SUM(I63:I69)</f>
        <v>71.81</v>
      </c>
      <c r="J70" s="19">
        <f t="shared" ref="J70:L70" si="33">SUM(J63:J69)</f>
        <v>528.04999999999995</v>
      </c>
      <c r="K70" s="25"/>
      <c r="L70" s="19">
        <f t="shared" si="33"/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0.62</v>
      </c>
      <c r="H71" s="43">
        <v>5.31</v>
      </c>
      <c r="I71" s="43">
        <v>6.29</v>
      </c>
      <c r="J71" s="43">
        <v>75.459999999999994</v>
      </c>
      <c r="K71" s="44" t="s">
        <v>90</v>
      </c>
      <c r="L71" s="43">
        <v>7.92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3.03</v>
      </c>
      <c r="H72" s="43">
        <v>5.0199999999999996</v>
      </c>
      <c r="I72" s="43">
        <v>10.52</v>
      </c>
      <c r="J72" s="43">
        <v>99.42</v>
      </c>
      <c r="K72" s="44" t="s">
        <v>91</v>
      </c>
      <c r="L72" s="43">
        <v>16.010000000000002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110</v>
      </c>
      <c r="G73" s="43">
        <v>12.46</v>
      </c>
      <c r="H73" s="43">
        <v>9.52</v>
      </c>
      <c r="I73" s="43">
        <v>10.47</v>
      </c>
      <c r="J73" s="43">
        <v>176</v>
      </c>
      <c r="K73" s="44" t="s">
        <v>92</v>
      </c>
      <c r="L73" s="43">
        <v>47.07</v>
      </c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165</v>
      </c>
      <c r="G74" s="43">
        <v>4.95</v>
      </c>
      <c r="H74" s="43">
        <v>7.43</v>
      </c>
      <c r="I74" s="43">
        <v>24.59</v>
      </c>
      <c r="J74" s="43">
        <v>188.1</v>
      </c>
      <c r="K74" s="44" t="s">
        <v>56</v>
      </c>
      <c r="L74" s="43">
        <v>11.42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 t="s">
        <v>93</v>
      </c>
      <c r="L75" s="43">
        <v>8.7100000000000009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22</v>
      </c>
      <c r="G76" s="43">
        <v>1.67</v>
      </c>
      <c r="H76" s="43">
        <v>0.18</v>
      </c>
      <c r="I76" s="43">
        <v>10.82</v>
      </c>
      <c r="J76" s="43">
        <v>51.7</v>
      </c>
      <c r="K76" s="44" t="s">
        <v>46</v>
      </c>
      <c r="L76" s="43">
        <v>1.4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1.32</v>
      </c>
      <c r="H77" s="43">
        <v>0.24</v>
      </c>
      <c r="I77" s="43">
        <v>6.8</v>
      </c>
      <c r="J77" s="43">
        <v>36.200000000000003</v>
      </c>
      <c r="K77" s="44" t="s">
        <v>58</v>
      </c>
      <c r="L77" s="43">
        <v>1.27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777</v>
      </c>
      <c r="G80" s="19">
        <f t="shared" ref="G80" si="34">SUM(G71:G79)</f>
        <v>24.61</v>
      </c>
      <c r="H80" s="19">
        <f t="shared" ref="H80" si="35">SUM(H71:H79)</f>
        <v>27.699999999999996</v>
      </c>
      <c r="I80" s="19">
        <f t="shared" ref="I80" si="36">SUM(I71:I79)</f>
        <v>97.38000000000001</v>
      </c>
      <c r="J80" s="19">
        <f t="shared" ref="J80:L80" si="37">SUM(J71:J79)</f>
        <v>740.67000000000007</v>
      </c>
      <c r="K80" s="25"/>
      <c r="L80" s="19">
        <f t="shared" si="37"/>
        <v>93.8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1290</v>
      </c>
      <c r="G81" s="32">
        <f t="shared" ref="G81" si="38">G70+G80</f>
        <v>44.22</v>
      </c>
      <c r="H81" s="32">
        <f t="shared" ref="H81" si="39">H70+H80</f>
        <v>45.5</v>
      </c>
      <c r="I81" s="32">
        <f t="shared" ref="I81" si="40">I70+I80</f>
        <v>169.19</v>
      </c>
      <c r="J81" s="32">
        <f t="shared" ref="J81:L81" si="41">J70+J80</f>
        <v>1268.72</v>
      </c>
      <c r="K81" s="32"/>
      <c r="L81" s="32">
        <f t="shared" si="41"/>
        <v>159.6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250</v>
      </c>
      <c r="G82" s="40">
        <v>11.22</v>
      </c>
      <c r="H82" s="40">
        <v>14.61</v>
      </c>
      <c r="I82" s="40">
        <v>31.23</v>
      </c>
      <c r="J82" s="40">
        <v>298.98</v>
      </c>
      <c r="K82" s="41" t="s">
        <v>95</v>
      </c>
      <c r="L82" s="40">
        <v>58.87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 t="s">
        <v>96</v>
      </c>
      <c r="L84" s="43">
        <v>3.75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46</v>
      </c>
      <c r="L85" s="43">
        <v>3.18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15.09</v>
      </c>
      <c r="H89" s="19">
        <f t="shared" ref="H89" si="43">SUM(H82:H88)</f>
        <v>15.02</v>
      </c>
      <c r="I89" s="19">
        <f t="shared" ref="I89" si="44">SUM(I82:I88)</f>
        <v>71.14</v>
      </c>
      <c r="J89" s="19">
        <f t="shared" ref="J89:L89" si="45">SUM(J82:J88)</f>
        <v>478.1</v>
      </c>
      <c r="K89" s="25"/>
      <c r="L89" s="19">
        <f t="shared" si="45"/>
        <v>65.8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1.1499999999999999</v>
      </c>
      <c r="H90" s="43">
        <v>5.27</v>
      </c>
      <c r="I90" s="43">
        <v>5.04</v>
      </c>
      <c r="J90" s="43">
        <v>72.180000000000007</v>
      </c>
      <c r="K90" s="44" t="s">
        <v>102</v>
      </c>
      <c r="L90" s="43">
        <v>8.01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250</v>
      </c>
      <c r="G91" s="43">
        <v>1.75</v>
      </c>
      <c r="H91" s="43">
        <v>4.8499999999999996</v>
      </c>
      <c r="I91" s="43">
        <v>7.78</v>
      </c>
      <c r="J91" s="43">
        <v>83</v>
      </c>
      <c r="K91" s="44" t="s">
        <v>103</v>
      </c>
      <c r="L91" s="43">
        <v>7.19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100</v>
      </c>
      <c r="G92" s="43">
        <v>11.78</v>
      </c>
      <c r="H92" s="43">
        <v>11.28</v>
      </c>
      <c r="I92" s="43">
        <v>11.44</v>
      </c>
      <c r="J92" s="43">
        <v>186.67</v>
      </c>
      <c r="K92" s="44" t="s">
        <v>104</v>
      </c>
      <c r="L92" s="43">
        <v>48.69</v>
      </c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3.15</v>
      </c>
      <c r="H93" s="43">
        <v>6.8</v>
      </c>
      <c r="I93" s="43">
        <v>21.9</v>
      </c>
      <c r="J93" s="43">
        <v>163.5</v>
      </c>
      <c r="K93" s="44" t="s">
        <v>105</v>
      </c>
      <c r="L93" s="43">
        <v>16.78</v>
      </c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</v>
      </c>
      <c r="H94" s="43">
        <v>0</v>
      </c>
      <c r="I94" s="43">
        <v>22.76</v>
      </c>
      <c r="J94" s="43">
        <v>91.04</v>
      </c>
      <c r="K94" s="44" t="s">
        <v>106</v>
      </c>
      <c r="L94" s="43">
        <v>9.8699999999999992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26</v>
      </c>
      <c r="G95" s="43">
        <v>1.98</v>
      </c>
      <c r="H95" s="43">
        <v>0.21</v>
      </c>
      <c r="I95" s="43">
        <v>14.92</v>
      </c>
      <c r="J95" s="43">
        <v>61.1</v>
      </c>
      <c r="K95" s="44" t="s">
        <v>46</v>
      </c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 t="s">
        <v>58</v>
      </c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811</v>
      </c>
      <c r="G99" s="19">
        <f t="shared" ref="G99" si="46">SUM(G90:G98)</f>
        <v>21.459999999999997</v>
      </c>
      <c r="H99" s="19">
        <f t="shared" ref="H99" si="47">SUM(H90:H98)</f>
        <v>28.71</v>
      </c>
      <c r="I99" s="19">
        <f t="shared" ref="I99" si="48">SUM(I90:I98)</f>
        <v>92.34</v>
      </c>
      <c r="J99" s="19">
        <f t="shared" ref="J99:L99" si="49">SUM(J90:J98)</f>
        <v>702.74</v>
      </c>
      <c r="K99" s="25"/>
      <c r="L99" s="19">
        <f t="shared" si="49"/>
        <v>93.8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1311</v>
      </c>
      <c r="G100" s="32">
        <f t="shared" ref="G100" si="50">G89+G99</f>
        <v>36.549999999999997</v>
      </c>
      <c r="H100" s="32">
        <f t="shared" ref="H100" si="51">H89+H99</f>
        <v>43.730000000000004</v>
      </c>
      <c r="I100" s="32">
        <f t="shared" ref="I100" si="52">I89+I99</f>
        <v>163.48000000000002</v>
      </c>
      <c r="J100" s="32">
        <f t="shared" ref="J100:L100" si="53">J89+J99</f>
        <v>1180.8400000000001</v>
      </c>
      <c r="K100" s="32"/>
      <c r="L100" s="32">
        <f t="shared" si="53"/>
        <v>159.6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280</v>
      </c>
      <c r="G101" s="40">
        <v>15.88</v>
      </c>
      <c r="H101" s="40">
        <v>16.989999999999998</v>
      </c>
      <c r="I101" s="40">
        <v>48.79</v>
      </c>
      <c r="J101" s="40">
        <v>427.56</v>
      </c>
      <c r="K101" s="41" t="s">
        <v>108</v>
      </c>
      <c r="L101" s="40">
        <v>54.71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109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44" t="s">
        <v>106</v>
      </c>
      <c r="L103" s="43">
        <v>9.82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46</v>
      </c>
      <c r="L104" s="43">
        <v>1.27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17.400000000000002</v>
      </c>
      <c r="H108" s="19">
        <f t="shared" si="54"/>
        <v>17.149999999999999</v>
      </c>
      <c r="I108" s="19">
        <f t="shared" si="54"/>
        <v>81.39</v>
      </c>
      <c r="J108" s="19">
        <f t="shared" si="54"/>
        <v>565.6</v>
      </c>
      <c r="K108" s="25"/>
      <c r="L108" s="19">
        <f t="shared" ref="L108" si="55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0.94</v>
      </c>
      <c r="H109" s="43">
        <v>3.92</v>
      </c>
      <c r="I109" s="43">
        <v>4.8</v>
      </c>
      <c r="J109" s="43">
        <v>57.75</v>
      </c>
      <c r="K109" s="44" t="s">
        <v>113</v>
      </c>
      <c r="L109" s="43">
        <v>11.07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3.79</v>
      </c>
      <c r="H110" s="43">
        <v>6.28</v>
      </c>
      <c r="I110" s="43">
        <v>13.15</v>
      </c>
      <c r="J110" s="43">
        <v>124.28</v>
      </c>
      <c r="K110" s="44" t="s">
        <v>91</v>
      </c>
      <c r="L110" s="43">
        <v>20.079999999999998</v>
      </c>
    </row>
    <row r="111" spans="1:12" ht="15" x14ac:dyDescent="0.25">
      <c r="A111" s="23"/>
      <c r="B111" s="15"/>
      <c r="C111" s="11"/>
      <c r="D111" s="7" t="s">
        <v>28</v>
      </c>
      <c r="E111" s="42" t="s">
        <v>110</v>
      </c>
      <c r="F111" s="43">
        <v>100</v>
      </c>
      <c r="G111" s="43">
        <v>9.0299999999999994</v>
      </c>
      <c r="H111" s="43">
        <v>9.11</v>
      </c>
      <c r="I111" s="43">
        <v>8.0399999999999991</v>
      </c>
      <c r="J111" s="43">
        <v>161.51</v>
      </c>
      <c r="K111" s="44" t="s">
        <v>55</v>
      </c>
      <c r="L111" s="43">
        <v>38.82</v>
      </c>
    </row>
    <row r="112" spans="1:12" ht="15" x14ac:dyDescent="0.25">
      <c r="A112" s="23"/>
      <c r="B112" s="15"/>
      <c r="C112" s="11"/>
      <c r="D112" s="7" t="s">
        <v>29</v>
      </c>
      <c r="E112" s="42" t="s">
        <v>111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 t="s">
        <v>114</v>
      </c>
      <c r="L112" s="43">
        <v>10.69</v>
      </c>
    </row>
    <row r="113" spans="1:12" ht="15" x14ac:dyDescent="0.25">
      <c r="A113" s="23"/>
      <c r="B113" s="15"/>
      <c r="C113" s="11"/>
      <c r="D113" s="7" t="s">
        <v>30</v>
      </c>
      <c r="E113" s="42" t="s">
        <v>112</v>
      </c>
      <c r="F113" s="43">
        <v>200</v>
      </c>
      <c r="G113" s="43">
        <v>0.2</v>
      </c>
      <c r="H113" s="43">
        <v>0</v>
      </c>
      <c r="I113" s="43">
        <v>35.799999999999997</v>
      </c>
      <c r="J113" s="43">
        <v>142</v>
      </c>
      <c r="K113" s="44" t="s">
        <v>115</v>
      </c>
      <c r="L113" s="43">
        <v>10.85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 t="s">
        <v>46</v>
      </c>
      <c r="L114" s="43">
        <v>1.27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16</v>
      </c>
      <c r="G115" s="43">
        <v>1.06</v>
      </c>
      <c r="H115" s="43">
        <v>0.19</v>
      </c>
      <c r="I115" s="43">
        <v>5.44</v>
      </c>
      <c r="J115" s="43">
        <v>28.96</v>
      </c>
      <c r="K115" s="44" t="s">
        <v>58</v>
      </c>
      <c r="L115" s="43">
        <v>1.02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796</v>
      </c>
      <c r="G118" s="19">
        <f t="shared" ref="G118:J118" si="56">SUM(G109:G117)</f>
        <v>21.789999999999996</v>
      </c>
      <c r="H118" s="19">
        <f t="shared" si="56"/>
        <v>25.810000000000002</v>
      </c>
      <c r="I118" s="19">
        <f t="shared" si="56"/>
        <v>112.32</v>
      </c>
      <c r="J118" s="19">
        <f t="shared" si="56"/>
        <v>782</v>
      </c>
      <c r="K118" s="25"/>
      <c r="L118" s="19">
        <f t="shared" ref="L118" si="57">SUM(L109:L117)</f>
        <v>93.799999999999983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1296</v>
      </c>
      <c r="G119" s="32">
        <f t="shared" ref="G119" si="58">G108+G118</f>
        <v>39.19</v>
      </c>
      <c r="H119" s="32">
        <f t="shared" ref="H119" si="59">H108+H118</f>
        <v>42.96</v>
      </c>
      <c r="I119" s="32">
        <f t="shared" ref="I119" si="60">I108+I118</f>
        <v>193.70999999999998</v>
      </c>
      <c r="J119" s="32">
        <f t="shared" ref="J119:L119" si="61">J108+J118</f>
        <v>1347.6</v>
      </c>
      <c r="K119" s="32"/>
      <c r="L119" s="32">
        <f t="shared" si="61"/>
        <v>159.59999999999997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272</v>
      </c>
      <c r="G120" s="40">
        <v>6.28</v>
      </c>
      <c r="H120" s="40">
        <v>11.82</v>
      </c>
      <c r="I120" s="40">
        <v>22.4</v>
      </c>
      <c r="J120" s="40">
        <v>228</v>
      </c>
      <c r="K120" s="41" t="s">
        <v>117</v>
      </c>
      <c r="L120" s="40">
        <v>25.54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74</v>
      </c>
      <c r="L122" s="43">
        <v>9.9700000000000006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28</v>
      </c>
      <c r="G123" s="43">
        <v>2.13</v>
      </c>
      <c r="H123" s="43">
        <v>0.22</v>
      </c>
      <c r="I123" s="43">
        <v>13.78</v>
      </c>
      <c r="J123" s="43">
        <v>65.8</v>
      </c>
      <c r="K123" s="44" t="s">
        <v>46</v>
      </c>
      <c r="L123" s="43">
        <v>1.78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9.8099999999999987</v>
      </c>
      <c r="H127" s="19">
        <f t="shared" si="62"/>
        <v>13.64</v>
      </c>
      <c r="I127" s="19">
        <f t="shared" si="62"/>
        <v>53.519999999999996</v>
      </c>
      <c r="J127" s="19">
        <f t="shared" si="62"/>
        <v>383.12</v>
      </c>
      <c r="K127" s="25"/>
      <c r="L127" s="19">
        <f t="shared" ref="L127" si="63">SUM(L120:L126)</f>
        <v>37.29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63</v>
      </c>
      <c r="G128" s="43">
        <v>0.96</v>
      </c>
      <c r="H128" s="43">
        <v>4.46</v>
      </c>
      <c r="I128" s="43">
        <v>5.56</v>
      </c>
      <c r="J128" s="43">
        <v>66.19</v>
      </c>
      <c r="K128" s="44" t="s">
        <v>120</v>
      </c>
      <c r="L128" s="43">
        <v>8.8800000000000008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3.9</v>
      </c>
      <c r="H129" s="43">
        <v>4.3</v>
      </c>
      <c r="I129" s="43">
        <v>16</v>
      </c>
      <c r="J129" s="43">
        <v>118</v>
      </c>
      <c r="K129" s="44" t="s">
        <v>68</v>
      </c>
      <c r="L129" s="43">
        <v>13.68</v>
      </c>
    </row>
    <row r="130" spans="1:12" ht="15" x14ac:dyDescent="0.25">
      <c r="A130" s="14"/>
      <c r="B130" s="15"/>
      <c r="C130" s="11"/>
      <c r="D130" s="7" t="s">
        <v>28</v>
      </c>
      <c r="E130" s="42" t="s">
        <v>118</v>
      </c>
      <c r="F130" s="43">
        <v>100</v>
      </c>
      <c r="G130" s="43">
        <v>15.87</v>
      </c>
      <c r="H130" s="43">
        <v>9.41</v>
      </c>
      <c r="I130" s="43">
        <v>13.1</v>
      </c>
      <c r="J130" s="43">
        <v>200.57</v>
      </c>
      <c r="K130" s="44" t="s">
        <v>82</v>
      </c>
      <c r="L130" s="43">
        <v>44.8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3.15</v>
      </c>
      <c r="H131" s="43">
        <v>6.8</v>
      </c>
      <c r="I131" s="43">
        <v>21.9</v>
      </c>
      <c r="J131" s="43">
        <v>163.5</v>
      </c>
      <c r="K131" s="44" t="s">
        <v>105</v>
      </c>
      <c r="L131" s="43">
        <v>16.78</v>
      </c>
    </row>
    <row r="132" spans="1:12" ht="15" x14ac:dyDescent="0.25">
      <c r="A132" s="14"/>
      <c r="B132" s="15"/>
      <c r="C132" s="11"/>
      <c r="D132" s="7" t="s">
        <v>30</v>
      </c>
      <c r="E132" s="42" t="s">
        <v>119</v>
      </c>
      <c r="F132" s="43">
        <v>200</v>
      </c>
      <c r="G132" s="43">
        <v>0</v>
      </c>
      <c r="H132" s="43">
        <v>0</v>
      </c>
      <c r="I132" s="43">
        <v>25</v>
      </c>
      <c r="J132" s="43">
        <v>94.08</v>
      </c>
      <c r="K132" s="44" t="s">
        <v>45</v>
      </c>
      <c r="L132" s="43">
        <v>6.93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23</v>
      </c>
      <c r="G133" s="43">
        <v>1.75</v>
      </c>
      <c r="H133" s="43">
        <v>0.18</v>
      </c>
      <c r="I133" s="43">
        <v>11.32</v>
      </c>
      <c r="J133" s="43">
        <v>54.05</v>
      </c>
      <c r="K133" s="44" t="s">
        <v>46</v>
      </c>
      <c r="L133" s="43">
        <v>1.46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1.32</v>
      </c>
      <c r="H134" s="43">
        <v>0.24</v>
      </c>
      <c r="I134" s="43">
        <v>6.8</v>
      </c>
      <c r="J134" s="43">
        <v>36.200000000000003</v>
      </c>
      <c r="K134" s="44" t="s">
        <v>58</v>
      </c>
      <c r="L134" s="43">
        <v>1.27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26.949999999999996</v>
      </c>
      <c r="H137" s="19">
        <f t="shared" si="64"/>
        <v>25.39</v>
      </c>
      <c r="I137" s="19">
        <f t="shared" si="64"/>
        <v>99.679999999999993</v>
      </c>
      <c r="J137" s="19">
        <f t="shared" si="64"/>
        <v>732.59</v>
      </c>
      <c r="K137" s="25"/>
      <c r="L137" s="19">
        <f t="shared" ref="L137" si="65">SUM(L128:L136)</f>
        <v>93.799999999999983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1306</v>
      </c>
      <c r="G138" s="32">
        <f t="shared" ref="G138" si="66">G127+G137</f>
        <v>36.759999999999991</v>
      </c>
      <c r="H138" s="32">
        <f t="shared" ref="H138" si="67">H127+H137</f>
        <v>39.03</v>
      </c>
      <c r="I138" s="32">
        <f t="shared" ref="I138" si="68">I127+I137</f>
        <v>153.19999999999999</v>
      </c>
      <c r="J138" s="32">
        <f t="shared" ref="J138:L138" si="69">J127+J137</f>
        <v>1115.71</v>
      </c>
      <c r="K138" s="32"/>
      <c r="L138" s="32">
        <f t="shared" si="69"/>
        <v>131.08999999999997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280</v>
      </c>
      <c r="G139" s="40">
        <v>16.77</v>
      </c>
      <c r="H139" s="40">
        <v>19.72</v>
      </c>
      <c r="I139" s="40">
        <v>39.54</v>
      </c>
      <c r="J139" s="40">
        <v>426</v>
      </c>
      <c r="K139" s="41" t="s">
        <v>122</v>
      </c>
      <c r="L139" s="40">
        <v>58.57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44" t="s">
        <v>57</v>
      </c>
      <c r="L141" s="43">
        <v>4.82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38</v>
      </c>
      <c r="G142" s="43">
        <v>2.88</v>
      </c>
      <c r="H142" s="43">
        <v>0.3</v>
      </c>
      <c r="I142" s="43">
        <v>18.7</v>
      </c>
      <c r="J142" s="43">
        <v>89.3</v>
      </c>
      <c r="K142" s="44" t="s">
        <v>46</v>
      </c>
      <c r="L142" s="43">
        <v>2.41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518</v>
      </c>
      <c r="G146" s="19">
        <f t="shared" ref="G146:J146" si="70">SUM(G139:G145)</f>
        <v>19.649999999999999</v>
      </c>
      <c r="H146" s="19">
        <f t="shared" si="70"/>
        <v>20.02</v>
      </c>
      <c r="I146" s="19">
        <f t="shared" si="70"/>
        <v>81.44</v>
      </c>
      <c r="J146" s="19">
        <f t="shared" si="70"/>
        <v>608.09999999999991</v>
      </c>
      <c r="K146" s="25"/>
      <c r="L146" s="19">
        <f t="shared" ref="L146" si="71"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60</v>
      </c>
      <c r="G147" s="43">
        <v>0.66</v>
      </c>
      <c r="H147" s="43">
        <v>6.06</v>
      </c>
      <c r="I147" s="43">
        <v>6.36</v>
      </c>
      <c r="J147" s="43">
        <v>82.8</v>
      </c>
      <c r="K147" s="44" t="s">
        <v>125</v>
      </c>
      <c r="L147" s="43">
        <v>7.14</v>
      </c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2.16</v>
      </c>
      <c r="H148" s="43">
        <v>2.2799999999999998</v>
      </c>
      <c r="I148" s="43">
        <v>15.06</v>
      </c>
      <c r="J148" s="43">
        <v>89.04</v>
      </c>
      <c r="K148" s="44" t="s">
        <v>126</v>
      </c>
      <c r="L148" s="43">
        <v>8.7100000000000009</v>
      </c>
    </row>
    <row r="149" spans="1:12" ht="15" x14ac:dyDescent="0.25">
      <c r="A149" s="23"/>
      <c r="B149" s="15"/>
      <c r="C149" s="11"/>
      <c r="D149" s="7" t="s">
        <v>28</v>
      </c>
      <c r="E149" s="42" t="s">
        <v>124</v>
      </c>
      <c r="F149" s="43">
        <v>90</v>
      </c>
      <c r="G149" s="43">
        <v>11.07</v>
      </c>
      <c r="H149" s="43">
        <v>11.17</v>
      </c>
      <c r="I149" s="43">
        <v>11.22</v>
      </c>
      <c r="J149" s="43">
        <v>209.4</v>
      </c>
      <c r="K149" s="44" t="s">
        <v>127</v>
      </c>
      <c r="L149" s="43">
        <v>45.44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4.5</v>
      </c>
      <c r="H150" s="43">
        <v>6.75</v>
      </c>
      <c r="I150" s="43">
        <v>22.35</v>
      </c>
      <c r="J150" s="43">
        <v>171</v>
      </c>
      <c r="K150" s="44" t="s">
        <v>56</v>
      </c>
      <c r="L150" s="43">
        <v>10.38</v>
      </c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180</v>
      </c>
      <c r="G151" s="43">
        <v>0</v>
      </c>
      <c r="H151" s="43">
        <v>0</v>
      </c>
      <c r="I151" s="43">
        <v>16.559999999999999</v>
      </c>
      <c r="J151" s="43">
        <v>66.599999999999994</v>
      </c>
      <c r="K151" s="44" t="s">
        <v>128</v>
      </c>
      <c r="L151" s="43">
        <v>18.5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 t="s">
        <v>46</v>
      </c>
      <c r="L152" s="43">
        <v>1.91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27</v>
      </c>
      <c r="G153" s="43">
        <v>1.78</v>
      </c>
      <c r="H153" s="43">
        <v>0.32</v>
      </c>
      <c r="I153" s="43">
        <v>9.18</v>
      </c>
      <c r="J153" s="43">
        <v>48.87</v>
      </c>
      <c r="K153" s="44" t="s">
        <v>58</v>
      </c>
      <c r="L153" s="43">
        <v>1.72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</v>
      </c>
      <c r="G156" s="19">
        <f t="shared" ref="G156:J156" si="72">SUM(G147:G155)</f>
        <v>22.450000000000003</v>
      </c>
      <c r="H156" s="19">
        <f t="shared" si="72"/>
        <v>26.819999999999997</v>
      </c>
      <c r="I156" s="19">
        <f t="shared" si="72"/>
        <v>95.490000000000009</v>
      </c>
      <c r="J156" s="19">
        <f t="shared" si="72"/>
        <v>738.21</v>
      </c>
      <c r="K156" s="25"/>
      <c r="L156" s="19">
        <f t="shared" ref="L156" si="73">SUM(L147:L155)</f>
        <v>93.8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1255</v>
      </c>
      <c r="G157" s="32">
        <f t="shared" ref="G157" si="74">G146+G156</f>
        <v>42.1</v>
      </c>
      <c r="H157" s="32">
        <f t="shared" ref="H157" si="75">H146+H156</f>
        <v>46.839999999999996</v>
      </c>
      <c r="I157" s="32">
        <f t="shared" ref="I157" si="76">I146+I156</f>
        <v>176.93</v>
      </c>
      <c r="J157" s="32">
        <f t="shared" ref="J157:L157" si="77">J146+J156</f>
        <v>1346.31</v>
      </c>
      <c r="K157" s="32"/>
      <c r="L157" s="32">
        <f t="shared" si="77"/>
        <v>159.6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16.239999999999998</v>
      </c>
      <c r="H158" s="40">
        <v>15.97</v>
      </c>
      <c r="I158" s="40">
        <v>45.03</v>
      </c>
      <c r="J158" s="40">
        <v>387.36</v>
      </c>
      <c r="K158" s="41" t="s">
        <v>129</v>
      </c>
      <c r="L158" s="40">
        <v>61.73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64" t="s">
        <v>62</v>
      </c>
      <c r="L160" s="43">
        <v>2.0299999999999998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32</v>
      </c>
      <c r="G161" s="43">
        <v>2.4300000000000002</v>
      </c>
      <c r="H161" s="43">
        <v>0.25</v>
      </c>
      <c r="I161" s="43">
        <v>17.100000000000001</v>
      </c>
      <c r="J161" s="43">
        <v>75.2</v>
      </c>
      <c r="K161" s="64" t="s">
        <v>46</v>
      </c>
      <c r="L161" s="43">
        <v>2.04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18.77</v>
      </c>
      <c r="H165" s="19">
        <f t="shared" si="78"/>
        <v>16.22</v>
      </c>
      <c r="I165" s="19">
        <f t="shared" si="78"/>
        <v>75.13</v>
      </c>
      <c r="J165" s="19">
        <f t="shared" si="78"/>
        <v>522.56000000000006</v>
      </c>
      <c r="K165" s="25"/>
      <c r="L165" s="19">
        <f t="shared" ref="L165" si="79">SUM(L158:L164)</f>
        <v>65.8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60</v>
      </c>
      <c r="G166" s="43">
        <v>1.1200000000000001</v>
      </c>
      <c r="H166" s="43">
        <v>5.31</v>
      </c>
      <c r="I166" s="43">
        <v>6.49</v>
      </c>
      <c r="J166" s="43">
        <v>78.22</v>
      </c>
      <c r="K166" s="44" t="s">
        <v>80</v>
      </c>
      <c r="L166" s="43">
        <v>15.64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1.75</v>
      </c>
      <c r="H167" s="43">
        <v>4.8499999999999996</v>
      </c>
      <c r="I167" s="43">
        <v>7.78</v>
      </c>
      <c r="J167" s="43">
        <v>83</v>
      </c>
      <c r="K167" s="44" t="s">
        <v>133</v>
      </c>
      <c r="L167" s="43">
        <v>7.19</v>
      </c>
    </row>
    <row r="168" spans="1:12" ht="15" x14ac:dyDescent="0.25">
      <c r="A168" s="23"/>
      <c r="B168" s="15"/>
      <c r="C168" s="11"/>
      <c r="D168" s="7" t="s">
        <v>28</v>
      </c>
      <c r="E168" s="42" t="s">
        <v>131</v>
      </c>
      <c r="F168" s="43">
        <v>105</v>
      </c>
      <c r="G168" s="43">
        <v>11.9</v>
      </c>
      <c r="H168" s="43">
        <v>9.08</v>
      </c>
      <c r="I168" s="43">
        <v>10</v>
      </c>
      <c r="J168" s="43">
        <v>168</v>
      </c>
      <c r="K168" s="44" t="s">
        <v>92</v>
      </c>
      <c r="L168" s="43">
        <v>44.88</v>
      </c>
    </row>
    <row r="169" spans="1:12" ht="15" x14ac:dyDescent="0.25">
      <c r="A169" s="23"/>
      <c r="B169" s="15"/>
      <c r="C169" s="11"/>
      <c r="D169" s="7" t="s">
        <v>29</v>
      </c>
      <c r="E169" s="42" t="s">
        <v>132</v>
      </c>
      <c r="F169" s="43">
        <v>175</v>
      </c>
      <c r="G169" s="43">
        <v>4.13</v>
      </c>
      <c r="H169" s="43">
        <v>7.06</v>
      </c>
      <c r="I169" s="43">
        <v>37.799999999999997</v>
      </c>
      <c r="J169" s="43">
        <v>231.18</v>
      </c>
      <c r="K169" s="44" t="s">
        <v>134</v>
      </c>
      <c r="L169" s="43">
        <v>16.100000000000001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25</v>
      </c>
      <c r="J170" s="43">
        <v>94.08</v>
      </c>
      <c r="K170" s="44" t="s">
        <v>135</v>
      </c>
      <c r="L170" s="43">
        <v>6.93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1.9</v>
      </c>
      <c r="H171" s="43">
        <v>0.2</v>
      </c>
      <c r="I171" s="43">
        <v>12.3</v>
      </c>
      <c r="J171" s="43">
        <v>58.75</v>
      </c>
      <c r="K171" s="44" t="s">
        <v>46</v>
      </c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23</v>
      </c>
      <c r="G172" s="43">
        <v>1.52</v>
      </c>
      <c r="H172" s="43">
        <v>0.28000000000000003</v>
      </c>
      <c r="I172" s="43">
        <v>7.82</v>
      </c>
      <c r="J172" s="43">
        <v>41.63</v>
      </c>
      <c r="K172" s="44" t="s">
        <v>58</v>
      </c>
      <c r="L172" s="43">
        <v>1.46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838</v>
      </c>
      <c r="G175" s="19">
        <f t="shared" ref="G175:J175" si="80">SUM(G166:G174)</f>
        <v>22.319999999999997</v>
      </c>
      <c r="H175" s="19">
        <f t="shared" si="80"/>
        <v>26.78</v>
      </c>
      <c r="I175" s="19">
        <f t="shared" si="80"/>
        <v>107.19</v>
      </c>
      <c r="J175" s="19">
        <f t="shared" si="80"/>
        <v>754.86000000000013</v>
      </c>
      <c r="K175" s="25"/>
      <c r="L175" s="19">
        <f t="shared" ref="L175" si="81">SUM(L166:L174)</f>
        <v>93.8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41.089999999999996</v>
      </c>
      <c r="H176" s="32">
        <f t="shared" ref="H176" si="83">H165+H175</f>
        <v>43</v>
      </c>
      <c r="I176" s="32">
        <f t="shared" ref="I176" si="84">I165+I175</f>
        <v>182.32</v>
      </c>
      <c r="J176" s="32">
        <f t="shared" ref="J176:L176" si="85">J165+J175</f>
        <v>1277.42</v>
      </c>
      <c r="K176" s="32"/>
      <c r="L176" s="32">
        <f t="shared" si="85"/>
        <v>159.6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136</v>
      </c>
      <c r="F177" s="40">
        <v>257</v>
      </c>
      <c r="G177" s="40">
        <v>15.81</v>
      </c>
      <c r="H177" s="40">
        <v>16.57</v>
      </c>
      <c r="I177" s="40">
        <v>34.69</v>
      </c>
      <c r="J177" s="40">
        <v>381.03</v>
      </c>
      <c r="K177" s="41" t="s">
        <v>137</v>
      </c>
      <c r="L177" s="40">
        <v>59.31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112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 t="s">
        <v>138</v>
      </c>
      <c r="L179" s="43">
        <v>3.75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43</v>
      </c>
      <c r="G180" s="43">
        <v>3.27</v>
      </c>
      <c r="H180" s="43">
        <v>0.34</v>
      </c>
      <c r="I180" s="43">
        <v>21.16</v>
      </c>
      <c r="J180" s="43">
        <v>101.05</v>
      </c>
      <c r="K180" s="44" t="s">
        <v>46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19.150000000000002</v>
      </c>
      <c r="H184" s="19">
        <f t="shared" si="86"/>
        <v>16.920000000000002</v>
      </c>
      <c r="I184" s="19">
        <f t="shared" si="86"/>
        <v>71.16</v>
      </c>
      <c r="J184" s="19">
        <f t="shared" si="86"/>
        <v>543.69999999999993</v>
      </c>
      <c r="K184" s="25"/>
      <c r="L184" s="19">
        <f t="shared" ref="L184" si="87">SUM(L177:L183)</f>
        <v>65.8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139</v>
      </c>
      <c r="F185" s="43">
        <v>60</v>
      </c>
      <c r="G185" s="43">
        <v>0.62</v>
      </c>
      <c r="H185" s="43">
        <v>5.31</v>
      </c>
      <c r="I185" s="43">
        <v>6.29</v>
      </c>
      <c r="J185" s="43">
        <v>75.459999999999994</v>
      </c>
      <c r="K185" s="44" t="s">
        <v>144</v>
      </c>
      <c r="L185" s="43">
        <v>7.95</v>
      </c>
    </row>
    <row r="186" spans="1:12" ht="15" x14ac:dyDescent="0.25">
      <c r="A186" s="23"/>
      <c r="B186" s="15"/>
      <c r="C186" s="11"/>
      <c r="D186" s="7" t="s">
        <v>27</v>
      </c>
      <c r="E186" s="42" t="s">
        <v>140</v>
      </c>
      <c r="F186" s="43">
        <v>250</v>
      </c>
      <c r="G186" s="43">
        <v>5.49</v>
      </c>
      <c r="H186" s="43">
        <v>5.27</v>
      </c>
      <c r="I186" s="43">
        <v>16.32</v>
      </c>
      <c r="J186" s="43">
        <v>134.75</v>
      </c>
      <c r="K186" s="44" t="s">
        <v>145</v>
      </c>
      <c r="L186" s="43">
        <v>7.95</v>
      </c>
    </row>
    <row r="187" spans="1:12" ht="15" x14ac:dyDescent="0.25">
      <c r="A187" s="23"/>
      <c r="B187" s="15"/>
      <c r="C187" s="11"/>
      <c r="D187" s="7" t="s">
        <v>28</v>
      </c>
      <c r="E187" s="42" t="s">
        <v>141</v>
      </c>
      <c r="F187" s="43">
        <v>100</v>
      </c>
      <c r="G187" s="43">
        <v>12.56</v>
      </c>
      <c r="H187" s="43">
        <v>10</v>
      </c>
      <c r="I187" s="43">
        <v>11.44</v>
      </c>
      <c r="J187" s="43">
        <v>221.11</v>
      </c>
      <c r="K187" s="44" t="s">
        <v>146</v>
      </c>
      <c r="L187" s="43">
        <v>45.5</v>
      </c>
    </row>
    <row r="188" spans="1:12" ht="15" x14ac:dyDescent="0.25">
      <c r="A188" s="23"/>
      <c r="B188" s="15"/>
      <c r="C188" s="11"/>
      <c r="D188" s="7" t="s">
        <v>29</v>
      </c>
      <c r="E188" s="42" t="s">
        <v>142</v>
      </c>
      <c r="F188" s="43">
        <v>168</v>
      </c>
      <c r="G188" s="43">
        <v>3.53</v>
      </c>
      <c r="H188" s="43">
        <v>7.62</v>
      </c>
      <c r="I188" s="43">
        <v>24.53</v>
      </c>
      <c r="J188" s="43">
        <v>183.12</v>
      </c>
      <c r="K188" s="44" t="s">
        <v>105</v>
      </c>
      <c r="L188" s="43">
        <v>18.809999999999999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143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 t="s">
        <v>115</v>
      </c>
      <c r="L189" s="43">
        <v>10.86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23</v>
      </c>
      <c r="G190" s="43">
        <v>1.75</v>
      </c>
      <c r="H190" s="43">
        <v>0.18</v>
      </c>
      <c r="I190" s="43">
        <v>11.32</v>
      </c>
      <c r="J190" s="43">
        <v>54.05</v>
      </c>
      <c r="K190" s="44" t="s">
        <v>46</v>
      </c>
      <c r="L190" s="43">
        <v>1.46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1.32</v>
      </c>
      <c r="H191" s="43">
        <v>0.24</v>
      </c>
      <c r="I191" s="43">
        <v>6.8</v>
      </c>
      <c r="J191" s="43">
        <v>36.200000000000003</v>
      </c>
      <c r="K191" s="44" t="s">
        <v>58</v>
      </c>
      <c r="L191" s="43">
        <v>1.27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821</v>
      </c>
      <c r="G194" s="19">
        <f t="shared" ref="G194:J194" si="88">SUM(G185:G193)</f>
        <v>25.470000000000002</v>
      </c>
      <c r="H194" s="19">
        <f t="shared" si="88"/>
        <v>28.619999999999997</v>
      </c>
      <c r="I194" s="19">
        <f t="shared" si="88"/>
        <v>112.49999999999999</v>
      </c>
      <c r="J194" s="19">
        <f t="shared" si="88"/>
        <v>846.69</v>
      </c>
      <c r="K194" s="25"/>
      <c r="L194" s="19">
        <f t="shared" ref="L194" si="89">SUM(L185:L193)</f>
        <v>93.799999999999983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1321</v>
      </c>
      <c r="G195" s="32">
        <f t="shared" ref="G195" si="90">G184+G194</f>
        <v>44.620000000000005</v>
      </c>
      <c r="H195" s="32">
        <f t="shared" ref="H195" si="91">H184+H194</f>
        <v>45.54</v>
      </c>
      <c r="I195" s="32">
        <f t="shared" ref="I195" si="92">I184+I194</f>
        <v>183.65999999999997</v>
      </c>
      <c r="J195" s="32">
        <f t="shared" ref="J195:L195" si="93">J184+J194</f>
        <v>1390.3899999999999</v>
      </c>
      <c r="K195" s="32"/>
      <c r="L195" s="32">
        <f t="shared" si="93"/>
        <v>159.59999999999997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41.293999999999997</v>
      </c>
      <c r="H196" s="34">
        <f t="shared" si="94"/>
        <v>43.099000000000004</v>
      </c>
      <c r="I196" s="34">
        <f t="shared" si="94"/>
        <v>179.09800000000001</v>
      </c>
      <c r="J196" s="34">
        <f t="shared" si="94"/>
        <v>1292.2840000000001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156.74899999999997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dcterms:created xsi:type="dcterms:W3CDTF">2022-05-16T14:23:56Z</dcterms:created>
  <dcterms:modified xsi:type="dcterms:W3CDTF">2023-10-16T04:26:52Z</dcterms:modified>
</cp:coreProperties>
</file>